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 firstSheet="3" activeTab="3"/>
  </bookViews>
  <sheets>
    <sheet name="Sheet1" sheetId="13" state="hidden" r:id="rId1"/>
    <sheet name="Sheet2" sheetId="14" state="hidden" r:id="rId2"/>
    <sheet name="总表" sheetId="20" state="hidden" r:id="rId3"/>
    <sheet name="Sheet1 (2)" sheetId="30" r:id="rId4"/>
  </sheets>
  <definedNames>
    <definedName name="_xlnm._FilterDatabase" localSheetId="3" hidden="1">'Sheet1 (2)'!$A$3:$K$55</definedName>
  </definedNames>
  <calcPr calcId="144525"/>
</workbook>
</file>

<file path=xl/sharedStrings.xml><?xml version="1.0" encoding="utf-8"?>
<sst xmlns="http://schemas.openxmlformats.org/spreadsheetml/2006/main" count="149">
  <si>
    <t>疫情联防联控项目操作派工单</t>
  </si>
  <si>
    <t>项目名称：</t>
  </si>
  <si>
    <t>2021中国(福州)跨境电商交易会</t>
  </si>
  <si>
    <t>展会时间：</t>
  </si>
  <si>
    <t>2021.3.18-20</t>
  </si>
  <si>
    <t>地点：</t>
  </si>
  <si>
    <t>福州海峡国际会展中心5、6、7、8、10</t>
  </si>
  <si>
    <t>疫情防控单位</t>
  </si>
  <si>
    <t>会展安保、斐自文化</t>
  </si>
  <si>
    <t>布展时间：</t>
  </si>
  <si>
    <t>2021.3.15-17</t>
  </si>
  <si>
    <t>撤展时间：</t>
  </si>
  <si>
    <t>2021.3.21</t>
  </si>
  <si>
    <t>序</t>
  </si>
  <si>
    <t>事项</t>
  </si>
  <si>
    <t>起止时间</t>
  </si>
  <si>
    <t>数量</t>
  </si>
  <si>
    <t>内容/规格</t>
  </si>
  <si>
    <t>负责单位</t>
  </si>
  <si>
    <t>最晚完成时间</t>
  </si>
  <si>
    <t>备注</t>
  </si>
  <si>
    <t>篷房</t>
  </si>
  <si>
    <t>5*5m</t>
  </si>
  <si>
    <t>斐自文化</t>
  </si>
  <si>
    <t>2021.3.17</t>
  </si>
  <si>
    <t>南广场2个，10号馆1个</t>
  </si>
  <si>
    <t>红外群测设备</t>
  </si>
  <si>
    <t>南广场2台，10号馆1台</t>
  </si>
  <si>
    <t>红外群测设备技术人员</t>
  </si>
  <si>
    <t>2021.3.18</t>
  </si>
  <si>
    <t>南广场2人，10号馆1人</t>
  </si>
  <si>
    <t>防易通设备</t>
  </si>
  <si>
    <t>2021.3.14</t>
  </si>
  <si>
    <t>每个出入口两台</t>
  </si>
  <si>
    <t>南广场15台，10号馆10台，北广场2台,5.1口2台，风雨连廊2台</t>
  </si>
  <si>
    <t>音响</t>
  </si>
  <si>
    <t>南广场6台，10号馆3台，北广场1台</t>
  </si>
  <si>
    <t>标识制作</t>
  </si>
  <si>
    <t>若干</t>
  </si>
  <si>
    <t>再检区标识2张，A字牌36个，出口标识10个，公安监控标识4个，一米地贴800张，紧急出口5张，绿色通道标识20张</t>
  </si>
  <si>
    <t>防疫志愿者</t>
  </si>
  <si>
    <t>会展安保</t>
  </si>
  <si>
    <t>2021.3.15</t>
  </si>
  <si>
    <t>白班8:00-17:30             加班：17:30-24:00           南广场、5、6、7、8出入口各2人，10号馆出入口6人</t>
  </si>
  <si>
    <t>白班7:30-17:30（7:00上岗）南广场34人，10号馆17人，北广场2人,5.2号口2人，风雨连廊补货口2人</t>
  </si>
  <si>
    <t>白班8:30-17:30               加班：17:30-24:00           南广场、5、6、7、8出入口各2人，10号馆出入口6人</t>
  </si>
  <si>
    <t>铁马</t>
  </si>
  <si>
    <t>2*1m</t>
  </si>
  <si>
    <t>南广场700片，10号馆350片</t>
  </si>
  <si>
    <t>防疫桌</t>
  </si>
  <si>
    <t>红色桌布围裙</t>
  </si>
  <si>
    <t>南广场23张，10号馆15张，北广场2张</t>
  </si>
  <si>
    <t>防疫椅子</t>
  </si>
  <si>
    <t>南广场28张，10号馆18张，北广场4张</t>
  </si>
  <si>
    <t>备注：</t>
  </si>
  <si>
    <t>制表：</t>
  </si>
  <si>
    <t>审核：</t>
  </si>
  <si>
    <t>协作单位确认1：</t>
  </si>
  <si>
    <t>协作单位确认2：</t>
  </si>
  <si>
    <t>注：本单一式两份，各协作单位签字有效，各持一份作为结算依据。</t>
  </si>
  <si>
    <t>派工日期：</t>
  </si>
  <si>
    <t>2021工艺品展防疫成本费用总表</t>
  </si>
  <si>
    <t>序号</t>
  </si>
  <si>
    <t>日期</t>
  </si>
  <si>
    <t>供应商名称</t>
  </si>
  <si>
    <t>供应品名</t>
  </si>
  <si>
    <t>金额</t>
  </si>
  <si>
    <t>鼎坚篷房搭建</t>
  </si>
  <si>
    <t>篷房搭建</t>
  </si>
  <si>
    <t>（含税）</t>
  </si>
  <si>
    <t>悦鑫信息科技</t>
  </si>
  <si>
    <t>志愿者人员</t>
  </si>
  <si>
    <t>其他</t>
  </si>
  <si>
    <t>总计</t>
  </si>
  <si>
    <t>第七届世界闽商大会疫情物料报价清单</t>
  </si>
  <si>
    <t>一、酒店防疫物资及人工费用</t>
  </si>
  <si>
    <t>时间</t>
  </si>
  <si>
    <t>区域</t>
  </si>
  <si>
    <t>项目</t>
  </si>
  <si>
    <t>规格</t>
  </si>
  <si>
    <t>单位</t>
  </si>
  <si>
    <t>天数</t>
  </si>
  <si>
    <t>单价</t>
  </si>
  <si>
    <t>金额（元）</t>
  </si>
  <si>
    <t>6月16日-18日</t>
  </si>
  <si>
    <t>酒店1</t>
  </si>
  <si>
    <t>立柱式扫码核验终端</t>
  </si>
  <si>
    <t>数量*展期</t>
  </si>
  <si>
    <t>台</t>
  </si>
  <si>
    <t>-</t>
  </si>
  <si>
    <t>一个展期，含设备安装调试服务，不含电源及网络源
（电源及网络源皆由主办方提供）</t>
  </si>
  <si>
    <t>前端引导工作人员</t>
  </si>
  <si>
    <t>人数*天数*1班次</t>
  </si>
  <si>
    <t>人</t>
  </si>
  <si>
    <t>引导通行人员提前打开榕e码或者手持身份证避免造成人员通行拥堵
（人员单价均按照8小时/班次计算，超时按照40元/小时另做增补）</t>
  </si>
  <si>
    <t>立柱式扫码核验终端引导员</t>
  </si>
  <si>
    <t>引导通行人员使用榕e码或者手持身份证进行健康信息核验
（人员单价均按照8小时/班次计算，超时按照40元/小时另做增补）</t>
  </si>
  <si>
    <t>注册导视牌</t>
  </si>
  <si>
    <t>L型牌</t>
  </si>
  <si>
    <t>个</t>
  </si>
  <si>
    <t>租赁，榕e会展码注册流程</t>
  </si>
  <si>
    <t>医生</t>
  </si>
  <si>
    <t>人数*天数</t>
  </si>
  <si>
    <t>酒店医疗点保障配备</t>
  </si>
  <si>
    <t>护士</t>
  </si>
  <si>
    <t>急救车</t>
  </si>
  <si>
    <t>数量*天数</t>
  </si>
  <si>
    <t>辆</t>
  </si>
  <si>
    <t>酒店2</t>
  </si>
  <si>
    <t>酒店3</t>
  </si>
  <si>
    <t>酒店4</t>
  </si>
  <si>
    <t>防疫物资暖心包</t>
  </si>
  <si>
    <t>套/人</t>
  </si>
  <si>
    <t>套</t>
  </si>
  <si>
    <t>酒精喷雾+独立包装口罩+酒精湿巾+免洗凝胶</t>
  </si>
  <si>
    <t>核酸检测费用（混采）</t>
  </si>
  <si>
    <t>根据国家政策对核酸检测价格实时更新调整</t>
  </si>
  <si>
    <t>合计：</t>
  </si>
  <si>
    <t>二、展馆防疫物资及人工费用</t>
  </si>
  <si>
    <t>北广场嘉宾入口</t>
  </si>
  <si>
    <t>一个展期、不含电费(租赁)，含电脑、三脚架、线材、等</t>
  </si>
  <si>
    <t>视图技术员</t>
  </si>
  <si>
    <t>安装调试无感测温设备，并实时监测通行人员体温数据
（人员单价均按照8小时/班次计算，超时按照100元/小时另做增补）</t>
  </si>
  <si>
    <t>高温复测人员</t>
  </si>
  <si>
    <t>为首次测温测出高温的人员进行重复测温，确认情况
（人员单价均按照8小时/班次计算，超时按照40元/小时另做增补）</t>
  </si>
  <si>
    <t>高温复测手持式扫码核验终端</t>
  </si>
  <si>
    <t>引导通行人员使用榕e码或者手持身份证
进行健康信息核验
（人员单价均按照8小时/班次计算，超时按照35元/小时另做增补）</t>
  </si>
  <si>
    <t>流程导视牌</t>
  </si>
  <si>
    <t>木作T型牌</t>
  </si>
  <si>
    <t>租赁，榕e会展码注册流程、防疫宣导、入场流程</t>
  </si>
  <si>
    <t>一次性口罩</t>
  </si>
  <si>
    <t>为现场通行人员提供基础消毒防护</t>
  </si>
  <si>
    <t>免洗消毒洗手液液</t>
  </si>
  <si>
    <t>瓶</t>
  </si>
  <si>
    <t>酒精消毒湿巾</t>
  </si>
  <si>
    <t>包</t>
  </si>
  <si>
    <t>健康码核验终端接口</t>
  </si>
  <si>
    <t>天</t>
  </si>
  <si>
    <t>用于核验记录通行人员的健康码、行程码
、核酸检测等健康信息，可追踪溯源</t>
  </si>
  <si>
    <t>三、防疫推演费用</t>
  </si>
  <si>
    <t>次数</t>
  </si>
  <si>
    <t>推演劳务费</t>
  </si>
  <si>
    <t>20人*3个地方*次数</t>
  </si>
  <si>
    <t>三个地方，每个地方分预演和正式推演
（人员单价均按照8小时/班次计算，超时按照40元/小时另做增补）</t>
  </si>
  <si>
    <t>推演防疫物资</t>
  </si>
  <si>
    <t>1套*3个地方*次数</t>
  </si>
  <si>
    <t>酒精、防护服、口罩、免洗消毒洗手液、酒精消毒湿巾等</t>
  </si>
  <si>
    <t>合计</t>
  </si>
  <si>
    <t>总计（酒店防疫物资及人工费用+展馆防疫物资及人工费用+防疫推演费用）：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</si>
</sst>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62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22"/>
      <name val="宋体"/>
      <charset val="134"/>
      <scheme val="minor"/>
    </font>
    <font>
      <sz val="18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sz val="11"/>
      <color theme="1"/>
      <name val="宋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1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6" borderId="14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29" fillId="15" borderId="17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58" fontId="1" fillId="0" borderId="7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58" fontId="11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vertical="top"/>
    </xf>
    <xf numFmtId="0" fontId="9" fillId="0" borderId="1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"/>
  <sheetViews>
    <sheetView topLeftCell="A6" workbookViewId="0">
      <selection activeCell="H14" sqref="H14"/>
    </sheetView>
  </sheetViews>
  <sheetFormatPr defaultColWidth="9" defaultRowHeight="13.5" outlineLevelCol="7"/>
  <cols>
    <col min="1" max="1" width="3.38333333333333" style="27" customWidth="1"/>
    <col min="2" max="2" width="19" style="27" customWidth="1"/>
    <col min="3" max="3" width="13.8833333333333" style="27" customWidth="1"/>
    <col min="4" max="4" width="5.5" style="27" customWidth="1"/>
    <col min="5" max="5" width="13.75" style="27" customWidth="1"/>
    <col min="6" max="6" width="9" style="27"/>
    <col min="7" max="7" width="13" style="27" customWidth="1"/>
    <col min="8" max="8" width="23.3833333333333" style="34" customWidth="1"/>
    <col min="9" max="16384" width="9" style="27"/>
  </cols>
  <sheetData>
    <row r="1" ht="29.25" customHeight="1" spans="1:8">
      <c r="A1" s="35" t="s">
        <v>0</v>
      </c>
      <c r="B1" s="35"/>
      <c r="C1" s="35"/>
      <c r="D1" s="35"/>
      <c r="E1" s="35"/>
      <c r="F1" s="35"/>
      <c r="G1" s="35"/>
      <c r="H1" s="35"/>
    </row>
    <row r="2" spans="1:8">
      <c r="A2" s="27" t="s">
        <v>1</v>
      </c>
      <c r="C2" s="27" t="s">
        <v>2</v>
      </c>
      <c r="F2" s="27" t="s">
        <v>3</v>
      </c>
      <c r="H2" s="27" t="s">
        <v>4</v>
      </c>
    </row>
    <row r="3" spans="1:8">
      <c r="A3" s="27" t="s">
        <v>5</v>
      </c>
      <c r="C3" s="27" t="s">
        <v>6</v>
      </c>
      <c r="F3" s="27" t="s">
        <v>7</v>
      </c>
      <c r="H3" s="27" t="s">
        <v>8</v>
      </c>
    </row>
    <row r="4" spans="1:8">
      <c r="A4" s="36" t="s">
        <v>9</v>
      </c>
      <c r="B4" s="36"/>
      <c r="C4" s="36" t="s">
        <v>10</v>
      </c>
      <c r="D4" s="36"/>
      <c r="E4" s="36"/>
      <c r="F4" s="36" t="s">
        <v>11</v>
      </c>
      <c r="G4" s="36"/>
      <c r="H4" s="34" t="s">
        <v>12</v>
      </c>
    </row>
    <row r="5" spans="1:8">
      <c r="A5" s="32" t="s">
        <v>13</v>
      </c>
      <c r="B5" s="32" t="s">
        <v>14</v>
      </c>
      <c r="C5" s="32" t="s">
        <v>15</v>
      </c>
      <c r="D5" s="32" t="s">
        <v>16</v>
      </c>
      <c r="E5" s="32" t="s">
        <v>17</v>
      </c>
      <c r="F5" s="32" t="s">
        <v>18</v>
      </c>
      <c r="G5" s="32" t="s">
        <v>19</v>
      </c>
      <c r="H5" s="37" t="s">
        <v>20</v>
      </c>
    </row>
    <row r="6" spans="1:8">
      <c r="A6" s="32">
        <v>1</v>
      </c>
      <c r="B6" s="32" t="s">
        <v>21</v>
      </c>
      <c r="C6" s="32" t="s">
        <v>4</v>
      </c>
      <c r="D6" s="32">
        <v>3</v>
      </c>
      <c r="E6" s="32" t="s">
        <v>22</v>
      </c>
      <c r="F6" s="32" t="s">
        <v>23</v>
      </c>
      <c r="G6" s="32" t="s">
        <v>24</v>
      </c>
      <c r="H6" s="37" t="s">
        <v>25</v>
      </c>
    </row>
    <row r="7" spans="1:8">
      <c r="A7" s="38">
        <v>2</v>
      </c>
      <c r="B7" s="32" t="s">
        <v>26</v>
      </c>
      <c r="C7" s="32" t="s">
        <v>4</v>
      </c>
      <c r="D7" s="32">
        <v>3</v>
      </c>
      <c r="E7" s="32"/>
      <c r="F7" s="32" t="s">
        <v>23</v>
      </c>
      <c r="G7" s="32" t="s">
        <v>24</v>
      </c>
      <c r="H7" s="37" t="s">
        <v>27</v>
      </c>
    </row>
    <row r="8" spans="1:8">
      <c r="A8" s="39"/>
      <c r="B8" s="40" t="s">
        <v>28</v>
      </c>
      <c r="C8" s="40" t="s">
        <v>4</v>
      </c>
      <c r="D8" s="40">
        <v>3</v>
      </c>
      <c r="E8" s="40"/>
      <c r="F8" s="40" t="s">
        <v>23</v>
      </c>
      <c r="G8" s="40" t="s">
        <v>29</v>
      </c>
      <c r="H8" s="41" t="s">
        <v>30</v>
      </c>
    </row>
    <row r="9" spans="1:8">
      <c r="A9" s="32">
        <v>3</v>
      </c>
      <c r="B9" s="32" t="s">
        <v>31</v>
      </c>
      <c r="C9" s="32" t="s">
        <v>10</v>
      </c>
      <c r="D9" s="32">
        <v>18</v>
      </c>
      <c r="E9" s="32"/>
      <c r="F9" s="32" t="s">
        <v>23</v>
      </c>
      <c r="G9" s="32" t="s">
        <v>32</v>
      </c>
      <c r="H9" s="37" t="s">
        <v>33</v>
      </c>
    </row>
    <row r="10" ht="42" customHeight="1" spans="1:8">
      <c r="A10" s="32"/>
      <c r="B10" s="32"/>
      <c r="C10" s="32" t="s">
        <v>4</v>
      </c>
      <c r="D10" s="32">
        <v>31</v>
      </c>
      <c r="E10" s="32"/>
      <c r="F10" s="32" t="s">
        <v>23</v>
      </c>
      <c r="G10" s="32" t="s">
        <v>24</v>
      </c>
      <c r="H10" s="37" t="s">
        <v>34</v>
      </c>
    </row>
    <row r="11" spans="1:8">
      <c r="A11" s="32"/>
      <c r="B11" s="32"/>
      <c r="C11" s="32" t="s">
        <v>12</v>
      </c>
      <c r="D11" s="32">
        <v>18</v>
      </c>
      <c r="E11" s="32"/>
      <c r="F11" s="32" t="s">
        <v>23</v>
      </c>
      <c r="G11" s="32" t="s">
        <v>12</v>
      </c>
      <c r="H11" s="37" t="s">
        <v>33</v>
      </c>
    </row>
    <row r="12" ht="27" spans="1:8">
      <c r="A12" s="32">
        <v>4</v>
      </c>
      <c r="B12" s="32" t="s">
        <v>35</v>
      </c>
      <c r="C12" s="32" t="s">
        <v>4</v>
      </c>
      <c r="D12" s="32">
        <v>10</v>
      </c>
      <c r="E12" s="32"/>
      <c r="F12" s="32" t="s">
        <v>23</v>
      </c>
      <c r="G12" s="32" t="s">
        <v>24</v>
      </c>
      <c r="H12" s="37" t="s">
        <v>36</v>
      </c>
    </row>
    <row r="13" ht="68.25" customHeight="1" spans="1:8">
      <c r="A13" s="32">
        <v>5</v>
      </c>
      <c r="B13" s="32" t="s">
        <v>37</v>
      </c>
      <c r="C13" s="32" t="s">
        <v>4</v>
      </c>
      <c r="D13" s="32" t="s">
        <v>38</v>
      </c>
      <c r="E13" s="32"/>
      <c r="F13" s="32" t="s">
        <v>23</v>
      </c>
      <c r="G13" s="32" t="s">
        <v>24</v>
      </c>
      <c r="H13" s="37" t="s">
        <v>39</v>
      </c>
    </row>
    <row r="14" ht="54" spans="1:8">
      <c r="A14" s="32">
        <v>6</v>
      </c>
      <c r="B14" s="32" t="s">
        <v>40</v>
      </c>
      <c r="C14" s="32" t="s">
        <v>10</v>
      </c>
      <c r="D14" s="32">
        <v>16</v>
      </c>
      <c r="E14" s="32"/>
      <c r="F14" s="32" t="s">
        <v>41</v>
      </c>
      <c r="G14" s="32" t="s">
        <v>42</v>
      </c>
      <c r="H14" s="37" t="s">
        <v>43</v>
      </c>
    </row>
    <row r="15" ht="56" customHeight="1" spans="1:8">
      <c r="A15" s="32"/>
      <c r="B15" s="32"/>
      <c r="C15" s="32" t="s">
        <v>4</v>
      </c>
      <c r="D15" s="32">
        <v>57</v>
      </c>
      <c r="E15" s="32"/>
      <c r="F15" s="32" t="s">
        <v>41</v>
      </c>
      <c r="G15" s="32" t="s">
        <v>29</v>
      </c>
      <c r="H15" s="37" t="s">
        <v>44</v>
      </c>
    </row>
    <row r="16" ht="54" spans="1:8">
      <c r="A16" s="32"/>
      <c r="B16" s="32"/>
      <c r="C16" s="32" t="s">
        <v>12</v>
      </c>
      <c r="D16" s="32">
        <v>16</v>
      </c>
      <c r="E16" s="32"/>
      <c r="F16" s="32" t="s">
        <v>41</v>
      </c>
      <c r="G16" s="32" t="s">
        <v>12</v>
      </c>
      <c r="H16" s="37" t="s">
        <v>45</v>
      </c>
    </row>
    <row r="17" ht="27" spans="1:8">
      <c r="A17" s="32">
        <v>7</v>
      </c>
      <c r="B17" s="32" t="s">
        <v>46</v>
      </c>
      <c r="C17" s="32" t="s">
        <v>4</v>
      </c>
      <c r="D17" s="32">
        <v>1050</v>
      </c>
      <c r="E17" s="32" t="s">
        <v>47</v>
      </c>
      <c r="F17" s="32" t="s">
        <v>41</v>
      </c>
      <c r="G17" s="32" t="s">
        <v>24</v>
      </c>
      <c r="H17" s="37" t="s">
        <v>48</v>
      </c>
    </row>
    <row r="18" ht="27" spans="1:8">
      <c r="A18" s="32">
        <v>8</v>
      </c>
      <c r="B18" s="32" t="s">
        <v>49</v>
      </c>
      <c r="C18" s="32" t="s">
        <v>4</v>
      </c>
      <c r="D18" s="32">
        <v>40</v>
      </c>
      <c r="E18" s="32" t="s">
        <v>50</v>
      </c>
      <c r="F18" s="32" t="s">
        <v>41</v>
      </c>
      <c r="G18" s="32" t="s">
        <v>24</v>
      </c>
      <c r="H18" s="37" t="s">
        <v>51</v>
      </c>
    </row>
    <row r="19" ht="27" spans="1:8">
      <c r="A19" s="32">
        <v>9</v>
      </c>
      <c r="B19" s="32" t="s">
        <v>52</v>
      </c>
      <c r="C19" s="32" t="s">
        <v>4</v>
      </c>
      <c r="D19" s="32">
        <v>50</v>
      </c>
      <c r="E19" s="32"/>
      <c r="F19" s="32" t="s">
        <v>41</v>
      </c>
      <c r="G19" s="32" t="s">
        <v>24</v>
      </c>
      <c r="H19" s="37" t="s">
        <v>53</v>
      </c>
    </row>
    <row r="20" ht="88.5" customHeight="1" spans="1:8">
      <c r="A20" s="42" t="s">
        <v>54</v>
      </c>
      <c r="B20" s="42"/>
      <c r="C20" s="42"/>
      <c r="D20" s="42"/>
      <c r="E20" s="42"/>
      <c r="F20" s="42"/>
      <c r="G20" s="42"/>
      <c r="H20" s="42"/>
    </row>
    <row r="21" ht="88.5" customHeight="1" spans="1:8">
      <c r="A21" s="42" t="s">
        <v>55</v>
      </c>
      <c r="B21" s="42"/>
      <c r="C21" s="42"/>
      <c r="D21" s="42" t="s">
        <v>56</v>
      </c>
      <c r="E21" s="42"/>
      <c r="F21" s="42" t="s">
        <v>57</v>
      </c>
      <c r="G21" s="42"/>
      <c r="H21" s="43" t="s">
        <v>58</v>
      </c>
    </row>
    <row r="22" spans="1:8">
      <c r="A22" s="44" t="s">
        <v>59</v>
      </c>
      <c r="B22" s="44"/>
      <c r="C22" s="44"/>
      <c r="D22" s="44"/>
      <c r="E22" s="44"/>
      <c r="F22" s="44"/>
      <c r="G22" s="44"/>
      <c r="H22" s="44" t="s">
        <v>60</v>
      </c>
    </row>
  </sheetData>
  <mergeCells count="19">
    <mergeCell ref="A1:H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20:H20"/>
    <mergeCell ref="A21:C21"/>
    <mergeCell ref="D21:E21"/>
    <mergeCell ref="F21:G21"/>
    <mergeCell ref="A7:A8"/>
    <mergeCell ref="A9:A11"/>
    <mergeCell ref="A14:A16"/>
    <mergeCell ref="B9:B11"/>
    <mergeCell ref="B14:B16"/>
  </mergeCells>
  <printOptions horizontalCentered="1"/>
  <pageMargins left="0" right="0" top="0.747916666666667" bottom="0.747916666666667" header="0.313888888888889" footer="0.313888888888889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cols>
    <col min="1" max="16384" width="9" style="33"/>
  </cols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workbookViewId="0">
      <selection activeCell="E10" sqref="E10"/>
    </sheetView>
  </sheetViews>
  <sheetFormatPr defaultColWidth="9" defaultRowHeight="13.5" outlineLevelRow="5" outlineLevelCol="5"/>
  <cols>
    <col min="1" max="1" width="9" style="27"/>
    <col min="2" max="2" width="9.25" style="27" customWidth="1"/>
    <col min="3" max="4" width="13.5" style="27" customWidth="1"/>
    <col min="5" max="5" width="9.38333333333333" style="27"/>
    <col min="6" max="6" width="18.6333333333333" style="27" customWidth="1"/>
    <col min="7" max="16384" width="9" style="28"/>
  </cols>
  <sheetData>
    <row r="1" ht="46.5" customHeight="1" spans="1:6">
      <c r="A1" s="29" t="s">
        <v>61</v>
      </c>
      <c r="B1" s="29"/>
      <c r="C1" s="29"/>
      <c r="D1" s="29"/>
      <c r="E1" s="29"/>
      <c r="F1" s="29"/>
    </row>
    <row r="2" ht="24.95" customHeight="1" spans="1:6">
      <c r="A2" s="30" t="s">
        <v>62</v>
      </c>
      <c r="B2" s="30" t="s">
        <v>63</v>
      </c>
      <c r="C2" s="30" t="s">
        <v>64</v>
      </c>
      <c r="D2" s="30" t="s">
        <v>65</v>
      </c>
      <c r="E2" s="30" t="s">
        <v>66</v>
      </c>
      <c r="F2" s="30" t="s">
        <v>20</v>
      </c>
    </row>
    <row r="3" ht="24.95" customHeight="1" spans="1:6">
      <c r="A3" s="30">
        <v>2</v>
      </c>
      <c r="B3" s="31">
        <v>44260</v>
      </c>
      <c r="C3" s="30" t="s">
        <v>67</v>
      </c>
      <c r="D3" s="30" t="s">
        <v>68</v>
      </c>
      <c r="E3" s="30" t="e">
        <f>#REF!</f>
        <v>#REF!</v>
      </c>
      <c r="F3" s="30" t="s">
        <v>69</v>
      </c>
    </row>
    <row r="4" ht="24.95" customHeight="1" spans="1:6">
      <c r="A4" s="30">
        <v>3</v>
      </c>
      <c r="B4" s="31">
        <v>44260</v>
      </c>
      <c r="C4" s="30" t="s">
        <v>70</v>
      </c>
      <c r="D4" s="30" t="s">
        <v>71</v>
      </c>
      <c r="E4" s="30" t="e">
        <f>#REF!</f>
        <v>#REF!</v>
      </c>
      <c r="F4" s="30"/>
    </row>
    <row r="5" ht="24.95" customHeight="1" spans="1:6">
      <c r="A5" s="30">
        <v>7</v>
      </c>
      <c r="B5" s="31">
        <v>44260</v>
      </c>
      <c r="C5" s="30" t="s">
        <v>72</v>
      </c>
      <c r="D5" s="30" t="s">
        <v>72</v>
      </c>
      <c r="E5" s="30" t="e">
        <f>#REF!</f>
        <v>#REF!</v>
      </c>
      <c r="F5" s="30"/>
    </row>
    <row r="6" ht="24.95" customHeight="1" spans="1:6">
      <c r="A6" s="32">
        <v>8</v>
      </c>
      <c r="B6" s="31" t="s">
        <v>73</v>
      </c>
      <c r="C6" s="31"/>
      <c r="D6" s="31"/>
      <c r="E6" s="32" t="e">
        <f>SUM(E3:E5)</f>
        <v>#REF!</v>
      </c>
      <c r="F6" s="32"/>
    </row>
  </sheetData>
  <mergeCells count="2">
    <mergeCell ref="A1:F1"/>
    <mergeCell ref="B6:D6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5"/>
  <sheetViews>
    <sheetView tabSelected="1" zoomScale="85" zoomScaleNormal="85" workbookViewId="0">
      <selection activeCell="K19" sqref="K19"/>
    </sheetView>
  </sheetViews>
  <sheetFormatPr defaultColWidth="9" defaultRowHeight="13.5"/>
  <cols>
    <col min="1" max="1" width="7.75" style="2" customWidth="1"/>
    <col min="2" max="2" width="13.75" style="2" customWidth="1"/>
    <col min="3" max="3" width="24.5" style="2" customWidth="1"/>
    <col min="4" max="4" width="43.8833333333333" style="2" customWidth="1"/>
    <col min="5" max="5" width="18.825" style="2" customWidth="1"/>
    <col min="6" max="6" width="7.63333333333333" style="2" customWidth="1"/>
    <col min="7" max="7" width="7.38333333333333" style="2" customWidth="1"/>
    <col min="8" max="8" width="7.13333333333333" style="2" customWidth="1"/>
    <col min="9" max="9" width="6.63333333333333" style="2" customWidth="1"/>
    <col min="10" max="10" width="16.1333333333333" style="2" customWidth="1"/>
    <col min="11" max="11" width="65.4333333333333" style="2" customWidth="1"/>
    <col min="12" max="12" width="24.0583333333333" style="3" customWidth="1"/>
    <col min="13" max="13" width="11.8166666666667" style="3" customWidth="1"/>
    <col min="14" max="16384" width="9" style="3"/>
  </cols>
  <sheetData>
    <row r="1" ht="69" customHeight="1" spans="1:11">
      <c r="A1" s="4" t="s">
        <v>74</v>
      </c>
      <c r="B1" s="5"/>
      <c r="C1" s="6"/>
      <c r="D1" s="6"/>
      <c r="E1" s="6"/>
      <c r="F1" s="6"/>
      <c r="G1" s="6"/>
      <c r="H1" s="6"/>
      <c r="I1" s="6"/>
      <c r="J1" s="6"/>
      <c r="K1" s="6"/>
    </row>
    <row r="2" customFormat="1" ht="43" customHeight="1" spans="1:11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30" customHeight="1" spans="1:11">
      <c r="A3" s="9" t="s">
        <v>62</v>
      </c>
      <c r="B3" s="9" t="s">
        <v>76</v>
      </c>
      <c r="C3" s="9" t="s">
        <v>77</v>
      </c>
      <c r="D3" s="9" t="s">
        <v>78</v>
      </c>
      <c r="E3" s="9" t="s">
        <v>79</v>
      </c>
      <c r="F3" s="9" t="s">
        <v>16</v>
      </c>
      <c r="G3" s="9" t="s">
        <v>80</v>
      </c>
      <c r="H3" s="9" t="s">
        <v>81</v>
      </c>
      <c r="I3" s="9" t="s">
        <v>82</v>
      </c>
      <c r="J3" s="9" t="s">
        <v>83</v>
      </c>
      <c r="K3" s="9" t="s">
        <v>20</v>
      </c>
    </row>
    <row r="4" s="1" customFormat="1" ht="30" customHeight="1" spans="1:11">
      <c r="A4" s="10">
        <v>1</v>
      </c>
      <c r="B4" s="10" t="s">
        <v>84</v>
      </c>
      <c r="C4" s="10" t="s">
        <v>85</v>
      </c>
      <c r="D4" s="11" t="s">
        <v>86</v>
      </c>
      <c r="E4" s="12" t="s">
        <v>87</v>
      </c>
      <c r="F4" s="12">
        <v>1</v>
      </c>
      <c r="G4" s="12" t="s">
        <v>88</v>
      </c>
      <c r="H4" s="12" t="s">
        <v>89</v>
      </c>
      <c r="I4" s="12"/>
      <c r="J4" s="12"/>
      <c r="K4" s="19" t="s">
        <v>90</v>
      </c>
    </row>
    <row r="5" s="1" customFormat="1" ht="30" customHeight="1" spans="1:11">
      <c r="A5" s="13"/>
      <c r="B5" s="13"/>
      <c r="C5" s="13"/>
      <c r="D5" s="11" t="s">
        <v>91</v>
      </c>
      <c r="E5" s="12" t="s">
        <v>92</v>
      </c>
      <c r="F5" s="12">
        <v>1</v>
      </c>
      <c r="G5" s="12" t="s">
        <v>93</v>
      </c>
      <c r="H5" s="12">
        <v>3</v>
      </c>
      <c r="I5" s="12"/>
      <c r="J5" s="12"/>
      <c r="K5" s="19" t="s">
        <v>94</v>
      </c>
    </row>
    <row r="6" s="1" customFormat="1" ht="30" customHeight="1" spans="1:11">
      <c r="A6" s="13"/>
      <c r="B6" s="13"/>
      <c r="C6" s="13"/>
      <c r="D6" s="11" t="s">
        <v>95</v>
      </c>
      <c r="E6" s="12" t="s">
        <v>92</v>
      </c>
      <c r="F6" s="12">
        <v>1</v>
      </c>
      <c r="G6" s="12" t="s">
        <v>93</v>
      </c>
      <c r="H6" s="12">
        <v>3</v>
      </c>
      <c r="I6" s="12"/>
      <c r="J6" s="12"/>
      <c r="K6" s="19" t="s">
        <v>96</v>
      </c>
    </row>
    <row r="7" s="1" customFormat="1" ht="30" customHeight="1" spans="1:12">
      <c r="A7" s="13"/>
      <c r="B7" s="13"/>
      <c r="C7" s="13"/>
      <c r="D7" s="11" t="s">
        <v>97</v>
      </c>
      <c r="E7" s="11" t="s">
        <v>98</v>
      </c>
      <c r="F7" s="12">
        <v>1</v>
      </c>
      <c r="G7" s="12" t="s">
        <v>99</v>
      </c>
      <c r="H7" s="12" t="s">
        <v>89</v>
      </c>
      <c r="I7" s="12"/>
      <c r="J7" s="12"/>
      <c r="K7" s="12" t="s">
        <v>100</v>
      </c>
      <c r="L7" s="20"/>
    </row>
    <row r="8" s="1" customFormat="1" ht="30" customHeight="1" spans="1:11">
      <c r="A8" s="13"/>
      <c r="B8" s="13"/>
      <c r="C8" s="13"/>
      <c r="D8" s="12" t="s">
        <v>101</v>
      </c>
      <c r="E8" s="12" t="s">
        <v>102</v>
      </c>
      <c r="F8" s="12">
        <v>1</v>
      </c>
      <c r="G8" s="12" t="s">
        <v>93</v>
      </c>
      <c r="H8" s="12">
        <v>3</v>
      </c>
      <c r="I8" s="12"/>
      <c r="J8" s="12"/>
      <c r="K8" s="19" t="s">
        <v>103</v>
      </c>
    </row>
    <row r="9" s="1" customFormat="1" ht="30" customHeight="1" spans="1:11">
      <c r="A9" s="13"/>
      <c r="B9" s="13"/>
      <c r="C9" s="13"/>
      <c r="D9" s="12" t="s">
        <v>104</v>
      </c>
      <c r="E9" s="12" t="s">
        <v>102</v>
      </c>
      <c r="F9" s="12">
        <v>1</v>
      </c>
      <c r="G9" s="12" t="s">
        <v>93</v>
      </c>
      <c r="H9" s="12">
        <v>3</v>
      </c>
      <c r="I9" s="12"/>
      <c r="J9" s="12"/>
      <c r="K9" s="19"/>
    </row>
    <row r="10" s="1" customFormat="1" ht="30" customHeight="1" spans="1:11">
      <c r="A10" s="13"/>
      <c r="B10" s="13"/>
      <c r="C10" s="13"/>
      <c r="D10" s="12" t="s">
        <v>105</v>
      </c>
      <c r="E10" s="12" t="s">
        <v>106</v>
      </c>
      <c r="F10" s="12">
        <v>1</v>
      </c>
      <c r="G10" s="12" t="s">
        <v>107</v>
      </c>
      <c r="H10" s="12">
        <v>3</v>
      </c>
      <c r="I10" s="12"/>
      <c r="J10" s="12"/>
      <c r="K10" s="19"/>
    </row>
    <row r="11" s="1" customFormat="1" ht="30" customHeight="1" spans="1:11">
      <c r="A11" s="13"/>
      <c r="B11" s="13"/>
      <c r="C11" s="10" t="s">
        <v>108</v>
      </c>
      <c r="D11" s="11" t="s">
        <v>86</v>
      </c>
      <c r="E11" s="12" t="s">
        <v>87</v>
      </c>
      <c r="F11" s="12">
        <v>1</v>
      </c>
      <c r="G11" s="12" t="s">
        <v>88</v>
      </c>
      <c r="H11" s="12" t="s">
        <v>89</v>
      </c>
      <c r="I11" s="12"/>
      <c r="J11" s="12"/>
      <c r="K11" s="19" t="s">
        <v>90</v>
      </c>
    </row>
    <row r="12" s="1" customFormat="1" ht="30" customHeight="1" spans="1:11">
      <c r="A12" s="13"/>
      <c r="B12" s="13"/>
      <c r="C12" s="13"/>
      <c r="D12" s="11" t="s">
        <v>91</v>
      </c>
      <c r="E12" s="12" t="s">
        <v>92</v>
      </c>
      <c r="F12" s="12">
        <v>1</v>
      </c>
      <c r="G12" s="12" t="s">
        <v>93</v>
      </c>
      <c r="H12" s="12">
        <v>3</v>
      </c>
      <c r="I12" s="12"/>
      <c r="J12" s="12"/>
      <c r="K12" s="19" t="s">
        <v>94</v>
      </c>
    </row>
    <row r="13" s="1" customFormat="1" ht="30" customHeight="1" spans="1:11">
      <c r="A13" s="13"/>
      <c r="B13" s="13"/>
      <c r="C13" s="13"/>
      <c r="D13" s="11" t="s">
        <v>95</v>
      </c>
      <c r="E13" s="12" t="s">
        <v>92</v>
      </c>
      <c r="F13" s="12">
        <v>1</v>
      </c>
      <c r="G13" s="12" t="s">
        <v>93</v>
      </c>
      <c r="H13" s="12">
        <v>3</v>
      </c>
      <c r="I13" s="12"/>
      <c r="J13" s="12"/>
      <c r="K13" s="19" t="s">
        <v>96</v>
      </c>
    </row>
    <row r="14" s="1" customFormat="1" ht="30" customHeight="1" spans="1:11">
      <c r="A14" s="13"/>
      <c r="B14" s="13"/>
      <c r="C14" s="13"/>
      <c r="D14" s="11" t="s">
        <v>97</v>
      </c>
      <c r="E14" s="11" t="s">
        <v>98</v>
      </c>
      <c r="F14" s="12">
        <v>1</v>
      </c>
      <c r="G14" s="12" t="s">
        <v>99</v>
      </c>
      <c r="H14" s="12" t="s">
        <v>89</v>
      </c>
      <c r="I14" s="12"/>
      <c r="J14" s="12"/>
      <c r="K14" s="12" t="s">
        <v>100</v>
      </c>
    </row>
    <row r="15" s="1" customFormat="1" ht="30" customHeight="1" spans="1:11">
      <c r="A15" s="13"/>
      <c r="B15" s="13"/>
      <c r="C15" s="13"/>
      <c r="D15" s="12" t="s">
        <v>101</v>
      </c>
      <c r="E15" s="12" t="s">
        <v>102</v>
      </c>
      <c r="F15" s="12">
        <v>1</v>
      </c>
      <c r="G15" s="12" t="s">
        <v>93</v>
      </c>
      <c r="H15" s="12">
        <v>3</v>
      </c>
      <c r="I15" s="12"/>
      <c r="J15" s="12"/>
      <c r="K15" s="19" t="s">
        <v>103</v>
      </c>
    </row>
    <row r="16" s="1" customFormat="1" ht="30" customHeight="1" spans="1:11">
      <c r="A16" s="13"/>
      <c r="B16" s="13"/>
      <c r="C16" s="13"/>
      <c r="D16" s="12" t="s">
        <v>104</v>
      </c>
      <c r="E16" s="12" t="s">
        <v>102</v>
      </c>
      <c r="F16" s="12">
        <v>1</v>
      </c>
      <c r="G16" s="12" t="s">
        <v>93</v>
      </c>
      <c r="H16" s="12">
        <v>3</v>
      </c>
      <c r="I16" s="12"/>
      <c r="J16" s="12"/>
      <c r="K16" s="19"/>
    </row>
    <row r="17" s="1" customFormat="1" ht="30" customHeight="1" spans="1:11">
      <c r="A17" s="13"/>
      <c r="B17" s="13"/>
      <c r="C17" s="9"/>
      <c r="D17" s="12" t="s">
        <v>105</v>
      </c>
      <c r="E17" s="12" t="s">
        <v>106</v>
      </c>
      <c r="F17" s="12">
        <v>1</v>
      </c>
      <c r="G17" s="12" t="s">
        <v>107</v>
      </c>
      <c r="H17" s="12">
        <v>3</v>
      </c>
      <c r="I17" s="12"/>
      <c r="J17" s="12"/>
      <c r="K17" s="19"/>
    </row>
    <row r="18" s="1" customFormat="1" ht="30" customHeight="1" spans="1:11">
      <c r="A18" s="13"/>
      <c r="B18" s="13"/>
      <c r="C18" s="10" t="s">
        <v>109</v>
      </c>
      <c r="D18" s="11" t="s">
        <v>86</v>
      </c>
      <c r="E18" s="12" t="s">
        <v>87</v>
      </c>
      <c r="F18" s="12">
        <v>1</v>
      </c>
      <c r="G18" s="12" t="s">
        <v>88</v>
      </c>
      <c r="H18" s="12" t="s">
        <v>89</v>
      </c>
      <c r="I18" s="12"/>
      <c r="J18" s="12"/>
      <c r="K18" s="19" t="s">
        <v>90</v>
      </c>
    </row>
    <row r="19" s="1" customFormat="1" ht="30" customHeight="1" spans="1:11">
      <c r="A19" s="13"/>
      <c r="B19" s="13"/>
      <c r="C19" s="13"/>
      <c r="D19" s="11" t="s">
        <v>91</v>
      </c>
      <c r="E19" s="12" t="s">
        <v>92</v>
      </c>
      <c r="F19" s="12">
        <v>1</v>
      </c>
      <c r="G19" s="12" t="s">
        <v>93</v>
      </c>
      <c r="H19" s="12">
        <v>3</v>
      </c>
      <c r="I19" s="12"/>
      <c r="J19" s="12"/>
      <c r="K19" s="19" t="s">
        <v>94</v>
      </c>
    </row>
    <row r="20" s="1" customFormat="1" ht="30" customHeight="1" spans="1:11">
      <c r="A20" s="13"/>
      <c r="B20" s="13"/>
      <c r="C20" s="13"/>
      <c r="D20" s="11" t="s">
        <v>95</v>
      </c>
      <c r="E20" s="12" t="s">
        <v>92</v>
      </c>
      <c r="F20" s="12">
        <v>1</v>
      </c>
      <c r="G20" s="12" t="s">
        <v>93</v>
      </c>
      <c r="H20" s="12">
        <v>3</v>
      </c>
      <c r="I20" s="12"/>
      <c r="J20" s="12"/>
      <c r="K20" s="19" t="s">
        <v>96</v>
      </c>
    </row>
    <row r="21" s="1" customFormat="1" ht="30" customHeight="1" spans="1:11">
      <c r="A21" s="13"/>
      <c r="B21" s="13"/>
      <c r="C21" s="13"/>
      <c r="D21" s="11" t="s">
        <v>97</v>
      </c>
      <c r="E21" s="11" t="s">
        <v>98</v>
      </c>
      <c r="F21" s="12">
        <v>1</v>
      </c>
      <c r="G21" s="12" t="s">
        <v>99</v>
      </c>
      <c r="H21" s="12" t="s">
        <v>89</v>
      </c>
      <c r="I21" s="12"/>
      <c r="J21" s="12"/>
      <c r="K21" s="12" t="s">
        <v>100</v>
      </c>
    </row>
    <row r="22" s="1" customFormat="1" ht="30" customHeight="1" spans="1:11">
      <c r="A22" s="13"/>
      <c r="B22" s="13"/>
      <c r="C22" s="13"/>
      <c r="D22" s="12" t="s">
        <v>101</v>
      </c>
      <c r="E22" s="12" t="s">
        <v>102</v>
      </c>
      <c r="F22" s="12">
        <v>1</v>
      </c>
      <c r="G22" s="12" t="s">
        <v>93</v>
      </c>
      <c r="H22" s="12">
        <v>3</v>
      </c>
      <c r="I22" s="12"/>
      <c r="J22" s="12"/>
      <c r="K22" s="19" t="s">
        <v>103</v>
      </c>
    </row>
    <row r="23" s="1" customFormat="1" ht="30" customHeight="1" spans="1:11">
      <c r="A23" s="13"/>
      <c r="B23" s="13"/>
      <c r="C23" s="13"/>
      <c r="D23" s="12" t="s">
        <v>104</v>
      </c>
      <c r="E23" s="12" t="s">
        <v>102</v>
      </c>
      <c r="F23" s="12">
        <v>1</v>
      </c>
      <c r="G23" s="12" t="s">
        <v>93</v>
      </c>
      <c r="H23" s="12">
        <v>3</v>
      </c>
      <c r="I23" s="12"/>
      <c r="J23" s="12"/>
      <c r="K23" s="19"/>
    </row>
    <row r="24" s="1" customFormat="1" ht="30" customHeight="1" spans="1:11">
      <c r="A24" s="13"/>
      <c r="B24" s="13"/>
      <c r="C24" s="9"/>
      <c r="D24" s="12" t="s">
        <v>105</v>
      </c>
      <c r="E24" s="12" t="s">
        <v>106</v>
      </c>
      <c r="F24" s="12">
        <v>1</v>
      </c>
      <c r="G24" s="12" t="s">
        <v>107</v>
      </c>
      <c r="H24" s="12">
        <v>3</v>
      </c>
      <c r="I24" s="12"/>
      <c r="J24" s="12"/>
      <c r="K24" s="19"/>
    </row>
    <row r="25" s="1" customFormat="1" ht="30" customHeight="1" spans="1:11">
      <c r="A25" s="13"/>
      <c r="B25" s="13"/>
      <c r="C25" s="10" t="s">
        <v>110</v>
      </c>
      <c r="D25" s="11" t="s">
        <v>86</v>
      </c>
      <c r="E25" s="12" t="s">
        <v>87</v>
      </c>
      <c r="F25" s="12">
        <v>1</v>
      </c>
      <c r="G25" s="12" t="s">
        <v>88</v>
      </c>
      <c r="H25" s="12" t="s">
        <v>89</v>
      </c>
      <c r="I25" s="12"/>
      <c r="J25" s="12"/>
      <c r="K25" s="19" t="s">
        <v>90</v>
      </c>
    </row>
    <row r="26" s="1" customFormat="1" ht="30" customHeight="1" spans="1:11">
      <c r="A26" s="13"/>
      <c r="B26" s="13"/>
      <c r="C26" s="13"/>
      <c r="D26" s="11" t="s">
        <v>91</v>
      </c>
      <c r="E26" s="12" t="s">
        <v>92</v>
      </c>
      <c r="F26" s="12">
        <v>1</v>
      </c>
      <c r="G26" s="12" t="s">
        <v>93</v>
      </c>
      <c r="H26" s="12">
        <v>3</v>
      </c>
      <c r="I26" s="12"/>
      <c r="J26" s="12"/>
      <c r="K26" s="19" t="s">
        <v>94</v>
      </c>
    </row>
    <row r="27" s="1" customFormat="1" ht="28.5" spans="1:11">
      <c r="A27" s="13"/>
      <c r="B27" s="13"/>
      <c r="C27" s="13"/>
      <c r="D27" s="11" t="s">
        <v>95</v>
      </c>
      <c r="E27" s="12" t="s">
        <v>92</v>
      </c>
      <c r="F27" s="12">
        <v>1</v>
      </c>
      <c r="G27" s="12" t="s">
        <v>93</v>
      </c>
      <c r="H27" s="12">
        <v>3</v>
      </c>
      <c r="I27" s="12"/>
      <c r="J27" s="12"/>
      <c r="K27" s="19" t="s">
        <v>96</v>
      </c>
    </row>
    <row r="28" s="1" customFormat="1" ht="29" customHeight="1" spans="1:11">
      <c r="A28" s="13"/>
      <c r="B28" s="13"/>
      <c r="C28" s="13"/>
      <c r="D28" s="11" t="s">
        <v>97</v>
      </c>
      <c r="E28" s="11" t="s">
        <v>98</v>
      </c>
      <c r="F28" s="12">
        <v>1</v>
      </c>
      <c r="G28" s="12" t="s">
        <v>99</v>
      </c>
      <c r="H28" s="12" t="s">
        <v>89</v>
      </c>
      <c r="I28" s="12"/>
      <c r="J28" s="12"/>
      <c r="K28" s="12" t="s">
        <v>100</v>
      </c>
    </row>
    <row r="29" s="1" customFormat="1" ht="30" customHeight="1" spans="1:11">
      <c r="A29" s="13"/>
      <c r="B29" s="13"/>
      <c r="C29" s="13"/>
      <c r="D29" s="12" t="s">
        <v>101</v>
      </c>
      <c r="E29" s="12" t="s">
        <v>102</v>
      </c>
      <c r="F29" s="12">
        <v>1</v>
      </c>
      <c r="G29" s="12" t="s">
        <v>93</v>
      </c>
      <c r="H29" s="12">
        <v>3</v>
      </c>
      <c r="I29" s="12"/>
      <c r="J29" s="12"/>
      <c r="K29" s="19" t="s">
        <v>103</v>
      </c>
    </row>
    <row r="30" s="1" customFormat="1" ht="30" customHeight="1" spans="1:11">
      <c r="A30" s="13"/>
      <c r="B30" s="13"/>
      <c r="C30" s="13"/>
      <c r="D30" s="12" t="s">
        <v>104</v>
      </c>
      <c r="E30" s="12" t="s">
        <v>102</v>
      </c>
      <c r="F30" s="12">
        <v>1</v>
      </c>
      <c r="G30" s="12" t="s">
        <v>93</v>
      </c>
      <c r="H30" s="12">
        <v>3</v>
      </c>
      <c r="I30" s="12"/>
      <c r="J30" s="12"/>
      <c r="K30" s="19"/>
    </row>
    <row r="31" s="1" customFormat="1" ht="30" customHeight="1" spans="1:11">
      <c r="A31" s="13"/>
      <c r="B31" s="13"/>
      <c r="C31" s="9"/>
      <c r="D31" s="12" t="s">
        <v>105</v>
      </c>
      <c r="E31" s="12" t="s">
        <v>106</v>
      </c>
      <c r="F31" s="12">
        <v>1</v>
      </c>
      <c r="G31" s="12" t="s">
        <v>107</v>
      </c>
      <c r="H31" s="12">
        <v>3</v>
      </c>
      <c r="I31" s="12"/>
      <c r="J31" s="12"/>
      <c r="K31" s="19"/>
    </row>
    <row r="32" s="1" customFormat="1" ht="30" customHeight="1" spans="1:11">
      <c r="A32" s="13"/>
      <c r="B32" s="13"/>
      <c r="C32" s="13" t="s">
        <v>72</v>
      </c>
      <c r="D32" s="12" t="s">
        <v>111</v>
      </c>
      <c r="E32" s="12" t="s">
        <v>112</v>
      </c>
      <c r="F32" s="12">
        <v>1200</v>
      </c>
      <c r="G32" s="12" t="s">
        <v>113</v>
      </c>
      <c r="H32" s="12" t="s">
        <v>89</v>
      </c>
      <c r="I32" s="12"/>
      <c r="J32" s="12"/>
      <c r="K32" s="19" t="s">
        <v>114</v>
      </c>
    </row>
    <row r="33" s="1" customFormat="1" ht="30" customHeight="1" spans="1:11">
      <c r="A33" s="13"/>
      <c r="B33" s="13"/>
      <c r="C33" s="9"/>
      <c r="D33" s="12" t="s">
        <v>115</v>
      </c>
      <c r="E33" s="12" t="s">
        <v>106</v>
      </c>
      <c r="F33" s="12">
        <v>2000</v>
      </c>
      <c r="G33" s="12" t="s">
        <v>93</v>
      </c>
      <c r="H33" s="12">
        <v>3</v>
      </c>
      <c r="I33" s="12"/>
      <c r="J33" s="12"/>
      <c r="K33" s="21" t="s">
        <v>116</v>
      </c>
    </row>
    <row r="34" s="1" customFormat="1" ht="30" customHeight="1" spans="1:12">
      <c r="A34" s="14" t="s">
        <v>117</v>
      </c>
      <c r="B34" s="15"/>
      <c r="C34" s="15"/>
      <c r="D34" s="15"/>
      <c r="E34" s="15"/>
      <c r="F34" s="15"/>
      <c r="G34" s="15"/>
      <c r="H34" s="15"/>
      <c r="I34" s="22"/>
      <c r="J34" s="12">
        <f>SUM(J4:J33)</f>
        <v>0</v>
      </c>
      <c r="K34" s="12"/>
      <c r="L34" s="23"/>
    </row>
    <row r="35" s="1" customFormat="1" ht="49" customHeight="1" spans="1:12">
      <c r="A35" s="7" t="s">
        <v>118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23"/>
    </row>
    <row r="36" s="1" customFormat="1" ht="30" customHeight="1" spans="1:12">
      <c r="A36" s="9" t="s">
        <v>62</v>
      </c>
      <c r="B36" s="9" t="s">
        <v>76</v>
      </c>
      <c r="C36" s="9" t="s">
        <v>77</v>
      </c>
      <c r="D36" s="9" t="s">
        <v>78</v>
      </c>
      <c r="E36" s="9" t="s">
        <v>79</v>
      </c>
      <c r="F36" s="9" t="s">
        <v>16</v>
      </c>
      <c r="G36" s="9" t="s">
        <v>80</v>
      </c>
      <c r="H36" s="9" t="s">
        <v>81</v>
      </c>
      <c r="I36" s="9" t="s">
        <v>82</v>
      </c>
      <c r="J36" s="9" t="s">
        <v>83</v>
      </c>
      <c r="K36" s="9" t="s">
        <v>20</v>
      </c>
      <c r="L36" s="23"/>
    </row>
    <row r="37" s="1" customFormat="1" ht="30" customHeight="1" spans="1:11">
      <c r="A37" s="12">
        <v>2</v>
      </c>
      <c r="B37" s="16">
        <v>44731</v>
      </c>
      <c r="C37" s="12" t="s">
        <v>119</v>
      </c>
      <c r="D37" s="12" t="s">
        <v>26</v>
      </c>
      <c r="E37" s="12" t="s">
        <v>87</v>
      </c>
      <c r="F37" s="12">
        <v>1</v>
      </c>
      <c r="G37" s="12" t="s">
        <v>88</v>
      </c>
      <c r="H37" s="12" t="s">
        <v>89</v>
      </c>
      <c r="I37" s="12"/>
      <c r="J37" s="12"/>
      <c r="K37" s="12" t="s">
        <v>120</v>
      </c>
    </row>
    <row r="38" s="1" customFormat="1" ht="28.5" spans="1:11">
      <c r="A38" s="12"/>
      <c r="B38" s="12"/>
      <c r="C38" s="12"/>
      <c r="D38" s="12" t="s">
        <v>121</v>
      </c>
      <c r="E38" s="12" t="s">
        <v>92</v>
      </c>
      <c r="F38" s="12">
        <v>1</v>
      </c>
      <c r="G38" s="12" t="s">
        <v>93</v>
      </c>
      <c r="H38" s="12">
        <v>1</v>
      </c>
      <c r="I38" s="12"/>
      <c r="J38" s="12"/>
      <c r="K38" s="19" t="s">
        <v>122</v>
      </c>
    </row>
    <row r="39" s="1" customFormat="1" ht="30" customHeight="1" spans="1:11">
      <c r="A39" s="12"/>
      <c r="B39" s="12"/>
      <c r="C39" s="12"/>
      <c r="D39" s="11" t="s">
        <v>123</v>
      </c>
      <c r="E39" s="12" t="s">
        <v>92</v>
      </c>
      <c r="F39" s="12">
        <v>1</v>
      </c>
      <c r="G39" s="12" t="s">
        <v>93</v>
      </c>
      <c r="H39" s="12">
        <v>1</v>
      </c>
      <c r="I39" s="12"/>
      <c r="J39" s="12"/>
      <c r="K39" s="24" t="s">
        <v>124</v>
      </c>
    </row>
    <row r="40" s="1" customFormat="1" ht="30" customHeight="1" spans="1:11">
      <c r="A40" s="12"/>
      <c r="B40" s="12"/>
      <c r="C40" s="12"/>
      <c r="D40" s="12" t="s">
        <v>125</v>
      </c>
      <c r="E40" s="12" t="s">
        <v>106</v>
      </c>
      <c r="F40" s="12">
        <v>1</v>
      </c>
      <c r="G40" s="12" t="s">
        <v>88</v>
      </c>
      <c r="H40" s="12">
        <v>1</v>
      </c>
      <c r="I40" s="12"/>
      <c r="J40" s="12"/>
      <c r="K40" s="9"/>
    </row>
    <row r="41" s="1" customFormat="1" ht="30" customHeight="1" spans="1:11">
      <c r="A41" s="12"/>
      <c r="B41" s="12"/>
      <c r="C41" s="12"/>
      <c r="D41" s="11" t="s">
        <v>86</v>
      </c>
      <c r="E41" s="12" t="s">
        <v>87</v>
      </c>
      <c r="F41" s="12">
        <v>6</v>
      </c>
      <c r="G41" s="12" t="s">
        <v>88</v>
      </c>
      <c r="H41" s="12" t="s">
        <v>89</v>
      </c>
      <c r="I41" s="12"/>
      <c r="J41" s="12"/>
      <c r="K41" s="19" t="s">
        <v>90</v>
      </c>
    </row>
    <row r="42" s="1" customFormat="1" ht="30" customHeight="1" spans="1:11">
      <c r="A42" s="12"/>
      <c r="B42" s="12"/>
      <c r="C42" s="12"/>
      <c r="D42" s="11" t="s">
        <v>91</v>
      </c>
      <c r="E42" s="12" t="s">
        <v>92</v>
      </c>
      <c r="F42" s="12">
        <v>6</v>
      </c>
      <c r="G42" s="12" t="s">
        <v>93</v>
      </c>
      <c r="H42" s="12">
        <v>1</v>
      </c>
      <c r="I42" s="12"/>
      <c r="J42" s="12"/>
      <c r="K42" s="19" t="s">
        <v>94</v>
      </c>
    </row>
    <row r="43" s="1" customFormat="1" ht="30" customHeight="1" spans="1:11">
      <c r="A43" s="12"/>
      <c r="B43" s="12"/>
      <c r="C43" s="12"/>
      <c r="D43" s="11" t="s">
        <v>95</v>
      </c>
      <c r="E43" s="12" t="s">
        <v>92</v>
      </c>
      <c r="F43" s="12">
        <v>6</v>
      </c>
      <c r="G43" s="12" t="s">
        <v>93</v>
      </c>
      <c r="H43" s="12">
        <v>1</v>
      </c>
      <c r="I43" s="12"/>
      <c r="J43" s="12"/>
      <c r="K43" s="19" t="s">
        <v>126</v>
      </c>
    </row>
    <row r="44" s="1" customFormat="1" ht="30" customHeight="1" spans="1:11">
      <c r="A44" s="12"/>
      <c r="B44" s="12"/>
      <c r="C44" s="12"/>
      <c r="D44" s="11" t="s">
        <v>127</v>
      </c>
      <c r="E44" s="11" t="s">
        <v>128</v>
      </c>
      <c r="F44" s="12">
        <v>3</v>
      </c>
      <c r="G44" s="12" t="s">
        <v>99</v>
      </c>
      <c r="H44" s="12" t="s">
        <v>89</v>
      </c>
      <c r="I44" s="12"/>
      <c r="J44" s="12"/>
      <c r="K44" s="12" t="s">
        <v>129</v>
      </c>
    </row>
    <row r="45" s="1" customFormat="1" ht="30" customHeight="1" spans="1:11">
      <c r="A45" s="12"/>
      <c r="B45" s="12"/>
      <c r="C45" s="12" t="s">
        <v>72</v>
      </c>
      <c r="D45" s="12" t="s">
        <v>130</v>
      </c>
      <c r="E45" s="12" t="s">
        <v>89</v>
      </c>
      <c r="F45" s="12">
        <v>2000</v>
      </c>
      <c r="G45" s="12" t="s">
        <v>99</v>
      </c>
      <c r="H45" s="12" t="s">
        <v>89</v>
      </c>
      <c r="I45" s="12"/>
      <c r="J45" s="12"/>
      <c r="K45" s="12" t="s">
        <v>131</v>
      </c>
    </row>
    <row r="46" s="1" customFormat="1" ht="30" customHeight="1" spans="1:11">
      <c r="A46" s="12"/>
      <c r="B46" s="12"/>
      <c r="C46" s="12"/>
      <c r="D46" s="12" t="s">
        <v>132</v>
      </c>
      <c r="E46" s="12" t="s">
        <v>89</v>
      </c>
      <c r="F46" s="12">
        <v>50</v>
      </c>
      <c r="G46" s="12" t="s">
        <v>133</v>
      </c>
      <c r="H46" s="12" t="s">
        <v>89</v>
      </c>
      <c r="I46" s="12"/>
      <c r="J46" s="12"/>
      <c r="K46" s="12"/>
    </row>
    <row r="47" s="1" customFormat="1" ht="30" customHeight="1" spans="1:11">
      <c r="A47" s="12"/>
      <c r="B47" s="12"/>
      <c r="C47" s="12"/>
      <c r="D47" s="12" t="s">
        <v>134</v>
      </c>
      <c r="E47" s="12" t="s">
        <v>89</v>
      </c>
      <c r="F47" s="12">
        <v>150</v>
      </c>
      <c r="G47" s="12" t="s">
        <v>135</v>
      </c>
      <c r="H47" s="12" t="s">
        <v>89</v>
      </c>
      <c r="I47" s="12"/>
      <c r="J47" s="12"/>
      <c r="K47" s="12"/>
    </row>
    <row r="48" s="1" customFormat="1" ht="30" customHeight="1" spans="1:11">
      <c r="A48" s="12"/>
      <c r="B48" s="12"/>
      <c r="C48" s="12"/>
      <c r="D48" s="12" t="s">
        <v>136</v>
      </c>
      <c r="E48" s="12" t="s">
        <v>89</v>
      </c>
      <c r="F48" s="12">
        <v>3</v>
      </c>
      <c r="G48" s="12" t="s">
        <v>137</v>
      </c>
      <c r="H48" s="12" t="s">
        <v>89</v>
      </c>
      <c r="I48" s="12"/>
      <c r="J48" s="12"/>
      <c r="K48" s="19" t="s">
        <v>138</v>
      </c>
    </row>
    <row r="49" s="1" customFormat="1" ht="30" customHeight="1" spans="1:11">
      <c r="A49" s="14" t="s">
        <v>117</v>
      </c>
      <c r="B49" s="15"/>
      <c r="C49" s="15"/>
      <c r="D49" s="15"/>
      <c r="E49" s="15"/>
      <c r="F49" s="15"/>
      <c r="G49" s="15"/>
      <c r="H49" s="15"/>
      <c r="I49" s="22"/>
      <c r="J49" s="12">
        <f>SUM(J37:J48)</f>
        <v>0</v>
      </c>
      <c r="K49" s="12"/>
    </row>
    <row r="50" s="1" customFormat="1" ht="54" customHeight="1" spans="1:11">
      <c r="A50" s="7" t="s">
        <v>139</v>
      </c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="1" customFormat="1" ht="30" customHeight="1" spans="1:11">
      <c r="A51" s="9" t="s">
        <v>62</v>
      </c>
      <c r="B51" s="9" t="s">
        <v>76</v>
      </c>
      <c r="C51" s="9" t="s">
        <v>77</v>
      </c>
      <c r="D51" s="9" t="s">
        <v>78</v>
      </c>
      <c r="E51" s="9" t="s">
        <v>79</v>
      </c>
      <c r="F51" s="9" t="s">
        <v>16</v>
      </c>
      <c r="G51" s="9" t="s">
        <v>80</v>
      </c>
      <c r="H51" s="9" t="s">
        <v>140</v>
      </c>
      <c r="I51" s="9" t="s">
        <v>82</v>
      </c>
      <c r="J51" s="9" t="s">
        <v>83</v>
      </c>
      <c r="K51" s="9" t="s">
        <v>20</v>
      </c>
    </row>
    <row r="52" s="1" customFormat="1" ht="30" customHeight="1" spans="1:11">
      <c r="A52" s="10">
        <v>3</v>
      </c>
      <c r="B52" s="10" t="s">
        <v>89</v>
      </c>
      <c r="C52" s="10" t="s">
        <v>72</v>
      </c>
      <c r="D52" s="12" t="s">
        <v>141</v>
      </c>
      <c r="E52" s="12" t="s">
        <v>142</v>
      </c>
      <c r="F52" s="12">
        <v>60</v>
      </c>
      <c r="G52" s="12" t="s">
        <v>93</v>
      </c>
      <c r="H52" s="12">
        <v>2</v>
      </c>
      <c r="I52" s="12"/>
      <c r="J52" s="12"/>
      <c r="K52" s="19" t="s">
        <v>143</v>
      </c>
    </row>
    <row r="53" s="1" customFormat="1" ht="37" customHeight="1" spans="1:11">
      <c r="A53" s="13"/>
      <c r="B53" s="13"/>
      <c r="C53" s="13"/>
      <c r="D53" s="12" t="s">
        <v>144</v>
      </c>
      <c r="E53" s="12" t="s">
        <v>145</v>
      </c>
      <c r="F53" s="12">
        <v>3</v>
      </c>
      <c r="G53" s="12" t="s">
        <v>113</v>
      </c>
      <c r="H53" s="12">
        <v>2</v>
      </c>
      <c r="I53" s="12"/>
      <c r="J53" s="12"/>
      <c r="K53" s="19" t="s">
        <v>146</v>
      </c>
    </row>
    <row r="54" s="1" customFormat="1" ht="30" customHeight="1" spans="1:11">
      <c r="A54" s="14" t="s">
        <v>147</v>
      </c>
      <c r="B54" s="15"/>
      <c r="C54" s="15"/>
      <c r="D54" s="15"/>
      <c r="E54" s="15"/>
      <c r="F54" s="15"/>
      <c r="G54" s="15"/>
      <c r="H54" s="15"/>
      <c r="I54" s="22"/>
      <c r="J54" s="12">
        <f>SUM(J52:J53)</f>
        <v>0</v>
      </c>
      <c r="K54" s="12"/>
    </row>
    <row r="55" s="1" customFormat="1" ht="41" customHeight="1" spans="1:11">
      <c r="A55" s="17" t="s">
        <v>148</v>
      </c>
      <c r="B55" s="18"/>
      <c r="C55" s="18"/>
      <c r="D55" s="18"/>
      <c r="E55" s="18"/>
      <c r="F55" s="18"/>
      <c r="G55" s="18"/>
      <c r="H55" s="18"/>
      <c r="I55" s="25"/>
      <c r="J55" s="26">
        <f>J49+J34+J54</f>
        <v>0</v>
      </c>
      <c r="K55" s="12"/>
    </row>
  </sheetData>
  <mergeCells count="28">
    <mergeCell ref="A1:K1"/>
    <mergeCell ref="A2:K2"/>
    <mergeCell ref="A34:I34"/>
    <mergeCell ref="A35:K35"/>
    <mergeCell ref="A49:I49"/>
    <mergeCell ref="A50:K50"/>
    <mergeCell ref="A54:I54"/>
    <mergeCell ref="A55:I55"/>
    <mergeCell ref="A4:A33"/>
    <mergeCell ref="A37:A48"/>
    <mergeCell ref="A52:A53"/>
    <mergeCell ref="B4:B33"/>
    <mergeCell ref="B37:B48"/>
    <mergeCell ref="B52:B53"/>
    <mergeCell ref="C4:C10"/>
    <mergeCell ref="C11:C17"/>
    <mergeCell ref="C18:C24"/>
    <mergeCell ref="C25:C31"/>
    <mergeCell ref="C32:C33"/>
    <mergeCell ref="C37:C44"/>
    <mergeCell ref="C45:C48"/>
    <mergeCell ref="C52:C53"/>
    <mergeCell ref="K8:K10"/>
    <mergeCell ref="K15:K17"/>
    <mergeCell ref="K22:K24"/>
    <mergeCell ref="K29:K31"/>
    <mergeCell ref="K39:K40"/>
    <mergeCell ref="K45:K47"/>
  </mergeCells>
  <printOptions horizontalCentered="1"/>
  <pageMargins left="0.196527777777778" right="0.196527777777778" top="0.196527777777778" bottom="0.196527777777778" header="0" footer="0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总表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ﺭ李朋友i</cp:lastModifiedBy>
  <dcterms:created xsi:type="dcterms:W3CDTF">2015-01-15T16:55:00Z</dcterms:created>
  <dcterms:modified xsi:type="dcterms:W3CDTF">2022-05-30T00:21:45Z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BFA45F9C460941469FFF6DA2E0F1B43A</vt:lpwstr>
  </property>
</Properties>
</file>